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EUR&quot;"/>
    <numFmt numFmtId="165" formatCode="0.0&quot;%&quot;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1F3864"/>
      <sz val="10"/>
    </font>
    <font>
      <name val="Arial"/>
      <b val="1"/>
      <color rgb="001F3864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164" fontId="5" fillId="3" borderId="1" applyProtection="1" pivotButton="0" quotePrefix="0" xfId="0">
      <protection locked="0" hidden="0"/>
    </xf>
    <xf numFmtId="164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vertical="top" wrapText="1"/>
    </xf>
    <xf numFmtId="2" fontId="5" fillId="3" borderId="1" applyProtection="1" pivotButton="0" quotePrefix="0" xfId="0">
      <protection locked="0" hidden="0"/>
    </xf>
    <xf numFmtId="2" fontId="4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vertical="top" wrapText="1"/>
    </xf>
    <xf numFmtId="165" fontId="5" fillId="3" borderId="1" applyProtection="1" pivotButton="0" quotePrefix="0" xfId="0">
      <protection locked="0" hidden="0"/>
    </xf>
    <xf numFmtId="165" fontId="4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vertical="top" wrapText="1"/>
    </xf>
    <xf numFmtId="166" fontId="5" fillId="3" borderId="1" applyProtection="1" pivotButton="0" quotePrefix="0" xfId="0">
      <protection locked="0" hidden="0"/>
    </xf>
    <xf numFmtId="166" fontId="4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6E0B4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selection activeCell="A1" sqref="A1"/>
    </sheetView>
  </sheetViews>
  <sheetFormatPr baseColWidth="8" defaultRowHeight="15"/>
  <cols>
    <col width="3" customWidth="1" min="2" max="2"/>
    <col width="110" customWidth="1" min="3" max="3"/>
  </cols>
  <sheetData>
    <row r="1"/>
    <row r="2">
      <c r="C2" s="11" t="inlineStr">
        <is>
          <t>Anleitung</t>
        </is>
      </c>
    </row>
    <row r="3"/>
    <row r="4" ht="16" customHeight="1">
      <c r="C4" s="12" t="inlineStr">
        <is>
          <t>Wofür diese Datei gut ist:</t>
        </is>
      </c>
    </row>
    <row r="5" ht="30" customHeight="1">
      <c r="C5" s="13" t="inlineStr">
        <is>
          <t>Die meisten Berichte haben vierzig Zahlen und sagen trotzdem nichts. Dieses Blatt hat zwölf. Sie sind so gewählt, dass jede einzelne eine Entscheidung auslösen kann.</t>
        </is>
      </c>
    </row>
    <row r="6" ht="16" customHeight="1">
      <c r="C6" s="3" t="n"/>
    </row>
    <row r="7" ht="16" customHeight="1">
      <c r="C7" s="13" t="inlineStr">
        <is>
          <t>Schritt 1: Tragen Sie einmal im Monat den aktuellen Wert in die gelbe Spalte 'Aktuell' ein.</t>
        </is>
      </c>
    </row>
    <row r="8" ht="16" customHeight="1">
      <c r="C8" s="13" t="inlineStr">
        <is>
          <t>Schritt 2: Tragen Sie daneben den Wert des Vormonats ein. Die Spalte 'Veränderung' rechnet die Differenz aus - oft sagt die Richtung mehr als die Zahl selbst.</t>
        </is>
      </c>
    </row>
    <row r="9" ht="16" customHeight="1">
      <c r="C9" s="13" t="inlineStr">
        <is>
          <t>Schritt 3: Setzen Sie in der Spalte 'Ziel' Ihren Zielwert. Ohne Ziel keine Ampel. In der letzten Spalte steht zu jeder Kennzahl, woran Sie das Ziel sinnvoll festmachen.</t>
        </is>
      </c>
    </row>
    <row r="10" ht="16" customHeight="1">
      <c r="C10" s="13" t="inlineStr">
        <is>
          <t>Schritt 4: Die Ampel färbt sich selbst - grün, gelb oder rot.</t>
        </is>
      </c>
    </row>
    <row r="11" ht="16" customHeight="1">
      <c r="C11" s="2" t="n"/>
    </row>
    <row r="12" ht="30" customHeight="1">
      <c r="C12" s="12" t="inlineStr">
        <is>
          <t>Wenn Sie kein Ziel wissen:</t>
        </is>
      </c>
    </row>
    <row r="13" ht="16" customHeight="1">
      <c r="C13" s="13" t="inlineStr">
        <is>
          <t>Nehmen Sie den Wert aus dem Vorjahresmonat. Das ist kein perfektes Ziel, aber ein ehrliches: Es zeigt, ob Sie besser oder schlechter geworden sind. Ein Ziel, das Sie sich selbst nicht erklären können, ist wertlos.</t>
        </is>
      </c>
    </row>
    <row r="14" ht="16" customHeight="1">
      <c r="C14" s="2" t="n"/>
    </row>
    <row r="15" ht="30" customHeight="1">
      <c r="C15" s="12" t="inlineStr">
        <is>
          <t>Wie man das liest:</t>
        </is>
      </c>
    </row>
    <row r="16">
      <c r="C16" s="13" t="inlineStr">
        <is>
          <t>Zwei rote Ampeln sind normal. Fünf rote Ampeln sind ein Muster - dann liegt das Problem meist nicht in den einzelnen Zahlen, sondern im Geschäftsmodell.</t>
        </is>
      </c>
    </row>
    <row r="17">
      <c r="C17" s="4" t="n"/>
    </row>
    <row r="18">
      <c r="C18" s="12" t="inlineStr">
        <is>
          <t>Die Reihenfolge ist Absicht:</t>
        </is>
      </c>
    </row>
    <row r="19">
      <c r="C19" s="13" t="inlineStr">
        <is>
          <t>Oben stehen die Zahlen, die über das Überleben entscheiden (Liquidität, freier Rahmen). Weiter unten die, die über den Erfolg entscheiden. In einer Krise liest man von oben - und hört nach der dritten Zeile auf, wenn die rot ist.</t>
        </is>
      </c>
    </row>
    <row r="20"/>
    <row r="21">
      <c r="C21" s="12" t="inlineStr">
        <is>
          <t>Die ersten beiden Zeilen kommen aus einer anderen Datei:</t>
        </is>
      </c>
    </row>
    <row r="22">
      <c r="C22" s="13" t="inlineStr">
        <is>
          <t>Den tiefsten verfügbaren Punkt und den freien Rahmen liefert die 13-Wochen-Liquiditätsplanung. Die Geldumschlagsdauer in Zeile 8 rechnet der Working-Capital-Rechner aus. Beide Dateien gibt es bei mir kostenfrei.</t>
        </is>
      </c>
    </row>
    <row r="23"/>
    <row r="24">
      <c r="C24" s="12" t="inlineStr">
        <is>
          <t>Die Formeln sind geschützt, damit nichts versehentlich überschrieben wird. Gelbe Felder ausfüllen. Alles andere rechnet sich selbst.</t>
        </is>
      </c>
    </row>
    <row r="25"/>
    <row r="26"/>
    <row r="27"/>
    <row r="28"/>
    <row r="29"/>
    <row r="30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selection activeCell="A1" sqref="A1"/>
    </sheetView>
  </sheetViews>
  <sheetFormatPr baseColWidth="8" defaultRowHeight="15"/>
  <cols>
    <col width="42" customWidth="1" min="2" max="2"/>
    <col width="13" customWidth="1" min="3" max="3"/>
    <col width="13" customWidth="1" min="4" max="4"/>
    <col width="13" customWidth="1" min="5" max="5"/>
    <col width="11" customWidth="1" min="6" max="6"/>
    <col width="14" customWidth="1" min="7" max="7"/>
    <col width="78" customWidth="1" min="8" max="8"/>
  </cols>
  <sheetData>
    <row r="1"/>
    <row r="2">
      <c r="B2" s="1" t="inlineStr">
        <is>
          <t>CFO-KPI-Dashboard — Thomas Jahn, Interim CFO</t>
        </is>
      </c>
    </row>
    <row r="3">
      <c r="B3" s="5" t="inlineStr">
        <is>
          <t>Zwölf Kennzahlen, die wirklich steuern. Monatlich ausfüllen. Ohne Zielwert bleibt die Ampel leer.</t>
        </is>
      </c>
    </row>
    <row r="4"/>
    <row r="5">
      <c r="B5" s="6" t="inlineStr">
        <is>
          <t>Kennzahl</t>
        </is>
      </c>
      <c r="C5" s="6" t="inlineStr">
        <is>
          <t>Vormonat</t>
        </is>
      </c>
      <c r="D5" s="6" t="inlineStr">
        <is>
          <t>Aktuell</t>
        </is>
      </c>
      <c r="E5" s="6" t="inlineStr">
        <is>
          <t>Ziel</t>
        </is>
      </c>
      <c r="F5" s="6" t="inlineStr">
        <is>
          <t>Ampel</t>
        </is>
      </c>
      <c r="G5" s="6" t="inlineStr">
        <is>
          <t>Veränderung</t>
        </is>
      </c>
      <c r="H5" s="6" t="inlineStr">
        <is>
          <t>Warum diese Zahl zählt - und woran Sie das Ziel festmachen</t>
        </is>
      </c>
    </row>
    <row r="6" ht="26" customHeight="1">
      <c r="B6" s="7" t="inlineStr">
        <is>
          <t>Tiefster verfügbarer Punkt in 13 Wochen (EUR)</t>
        </is>
      </c>
      <c r="C6" s="14" t="n"/>
      <c r="D6" s="14" t="n"/>
      <c r="E6" s="14" t="n"/>
      <c r="F6" s="9">
        <f>IF(OR(D6="",E6=""),"",IF(D6&gt;=E6,"gruen",IF(D6&gt;=E6*0.9,"gelb","rot")))</f>
        <v/>
      </c>
      <c r="G6" s="15">
        <f>IF(OR(C6="",D6=""),"",D6-C6)</f>
        <v/>
      </c>
      <c r="H6" s="16" t="inlineStr">
        <is>
          <t>Sagt, wie viel Zeit bleibt. Wichtiger als jede Ergebniszahl. Den Wert liefert die 13-Wochen-Liquiditätsplanung (Datei A1, Zeile 'Tiefster Punkt'). Ziel: immer über Null, möglichst mit Puffer.</t>
        </is>
      </c>
    </row>
    <row r="7" ht="26" customHeight="1">
      <c r="B7" s="7" t="inlineStr">
        <is>
          <t>Freier Kreditrahmen (EUR)</t>
        </is>
      </c>
      <c r="C7" s="14" t="n"/>
      <c r="D7" s="14" t="n"/>
      <c r="E7" s="14" t="n"/>
      <c r="F7" s="9">
        <f>IF(OR(D7="",E7=""),"",IF(D7&gt;=E7,"gruen",IF(D7&gt;=E7*0.9,"gelb","rot")))</f>
        <v/>
      </c>
      <c r="G7" s="15">
        <f>IF(OR(C7="",D7=""),"",D7-C7)</f>
        <v/>
      </c>
      <c r="H7" s="16" t="inlineStr">
        <is>
          <t>Ihr Puffer: die Summe, die die Bank über den Kontostand hinaus zusagt und die Sie noch nicht in Anspruch nehmen. Dauerhaft ausgeschöpft heißt: Verluste werden finanziert. Ziel: mindestens ein Monatsumsatz an Kosten.</t>
        </is>
      </c>
    </row>
    <row r="8" ht="26" customHeight="1">
      <c r="B8" s="7" t="inlineStr">
        <is>
          <t>Auftragsbestand (EUR)</t>
        </is>
      </c>
      <c r="C8" s="14" t="n"/>
      <c r="D8" s="14" t="n"/>
      <c r="E8" s="14" t="n"/>
      <c r="F8" s="9">
        <f>IF(OR(D8="",E8=""),"",IF(D8&gt;=E8,"gruen",IF(D8&gt;=E8*0.9,"gelb","rot")))</f>
        <v/>
      </c>
      <c r="G8" s="15">
        <f>IF(OR(C8="",D8=""),"",D8-C8)</f>
        <v/>
      </c>
      <c r="H8" s="16" t="inlineStr">
        <is>
          <t>Der Blick nach vorn - lange bevor er im Umsatz sichtbar wird. Ziel: Ihr Vorjahreswert zum gleichen Stichtag.</t>
        </is>
      </c>
    </row>
    <row r="9" ht="26" customHeight="1">
      <c r="B9" s="7" t="inlineStr">
        <is>
          <t>Book-to-Bill (Auftragseingang / Umsatz)</t>
        </is>
      </c>
      <c r="C9" s="17" t="n"/>
      <c r="D9" s="17" t="n"/>
      <c r="E9" s="17" t="n"/>
      <c r="F9" s="9">
        <f>IF(OR(D9="",E9=""),"",IF(D9&gt;=E9,"gruen",IF(D9&gt;=E9*0.9,"gelb","rot")))</f>
        <v/>
      </c>
      <c r="G9" s="18">
        <f>IF(OR(C9="",D9=""),"",D9-C9)</f>
        <v/>
      </c>
      <c r="H9" s="19" t="inlineStr">
        <is>
          <t>Auftragseingang geteilt durch Umsatz im gleichen Zeitraum. Unter 1,0 schrumpft das Geschäft, über 1,0 wächst es. Früher Alarm. Ziel: 1,0 oder mehr.</t>
        </is>
      </c>
    </row>
    <row r="10" ht="26" customHeight="1">
      <c r="B10" s="7" t="inlineStr">
        <is>
          <t>Umsatz kumuliert (EUR)</t>
        </is>
      </c>
      <c r="C10" s="14" t="n"/>
      <c r="D10" s="14" t="n"/>
      <c r="E10" s="14" t="n"/>
      <c r="F10" s="9">
        <f>IF(OR(D10="",E10=""),"",IF(D10&gt;=E10,"gruen",IF(D10&gt;=E10*0.9,"gelb","rot")))</f>
        <v/>
      </c>
      <c r="G10" s="15">
        <f>IF(OR(C10="",D10=""),"",D10-C10)</f>
        <v/>
      </c>
      <c r="H10" s="16" t="inlineStr">
        <is>
          <t>Die Basis - aber allein wenig aussagekräftig. Ziel: Ihr Planwert bis zu diesem Monat.</t>
        </is>
      </c>
    </row>
    <row r="11" ht="26" customHeight="1">
      <c r="B11" s="7" t="inlineStr">
        <is>
          <t>Rohertragsquote (Prozent)</t>
        </is>
      </c>
      <c r="C11" s="20" t="n"/>
      <c r="D11" s="20" t="n"/>
      <c r="E11" s="20" t="n"/>
      <c r="F11" s="9">
        <f>IF(OR(D11="",E11=""),"",IF(D11&gt;=E11,"gruen",IF(D11&gt;=E11*0.9,"gelb","rot")))</f>
        <v/>
      </c>
      <c r="G11" s="21">
        <f>IF(OR(C11="",D11=""),"",D11-C11)</f>
        <v/>
      </c>
      <c r="H11" s="22" t="inlineStr">
        <is>
          <t>Umsatz minus Material- und Wareneinsatz, geteilt durch Umsatz. Zeigt, ob Preise und Einkauf stimmen. Ziel: Ihr Vorjahreswert - fällt sie, stimmt etwas an Preis oder Einkauf nicht.</t>
        </is>
      </c>
    </row>
    <row r="12" ht="26" customHeight="1">
      <c r="B12" s="7" t="inlineStr">
        <is>
          <t>EBITDA rollierend 12 Monate (EUR)</t>
        </is>
      </c>
      <c r="C12" s="14" t="n"/>
      <c r="D12" s="14" t="n"/>
      <c r="E12" s="14" t="n"/>
      <c r="F12" s="9">
        <f>IF(OR(D12="",E12=""),"",IF(D12&gt;=E12,"gruen",IF(D12&gt;=E12*0.9,"gelb","rot")))</f>
        <v/>
      </c>
      <c r="G12" s="15">
        <f>IF(OR(C12="",D12=""),"",D12-C12)</f>
        <v/>
      </c>
      <c r="H12" s="16" t="inlineStr">
        <is>
          <t>Ergebnis vor Zinsen, Steuern und Abschreibungen - grob das, was das Geschäft operativ erwirtschaftet. Rollierend heißt: immer die letzten zwölf Monate, also der Trend statt der Momentaufnahme. Ziel: Ihr Planwert.</t>
        </is>
      </c>
    </row>
    <row r="13" ht="26" customHeight="1">
      <c r="B13" s="7" t="inlineStr">
        <is>
          <t>Geldumschlagsdauer (Tage)</t>
        </is>
      </c>
      <c r="C13" s="23" t="n"/>
      <c r="D13" s="23" t="n"/>
      <c r="E13" s="23" t="n"/>
      <c r="F13" s="9">
        <f>IF(OR(D13="",E13=""),"",IF(D13&lt;=E13,"gruen",IF(D13&lt;=E13*1.1,"gelb","rot")))</f>
        <v/>
      </c>
      <c r="G13" s="24">
        <f>IF(OR(C13="",D13=""),"",D13-C13)</f>
        <v/>
      </c>
      <c r="H13" s="25" t="inlineStr">
        <is>
          <t>Wie viele Tage Ihr Geld in Lager und offenen Rechnungen gebunden ist. Rechnet die Datei A3 aus. Ziel: unter Ihrem heutigen Wert - jeder Tag weniger ist Geld, das nichts kostet.</t>
        </is>
      </c>
    </row>
    <row r="14" ht="26" customHeight="1">
      <c r="B14" s="7" t="inlineStr">
        <is>
          <t>Forderungen über 60 Tage (EUR)</t>
        </is>
      </c>
      <c r="C14" s="14" t="n"/>
      <c r="D14" s="14" t="n"/>
      <c r="E14" s="14" t="n"/>
      <c r="F14" s="9">
        <f>IF(OR(D14="",E14=""),"",IF(D14&lt;=E14,"gruen",IF(D14&lt;=E14*1.1,"gelb","rot")))</f>
        <v/>
      </c>
      <c r="G14" s="15">
        <f>IF(OR(C14="",D14=""),"",D14-C14)</f>
        <v/>
      </c>
      <c r="H14" s="16" t="inlineStr">
        <is>
          <t>Früher Hinweis auf Ausfälle und Streit. Ziel: 0 EUR. Alles, was hier steht, ist Geld, das Ihnen gehört und nicht da ist.</t>
        </is>
      </c>
    </row>
    <row r="15" ht="26" customHeight="1">
      <c r="B15" s="7" t="inlineStr">
        <is>
          <t>Personalquote (Prozent)</t>
        </is>
      </c>
      <c r="C15" s="20" t="n"/>
      <c r="D15" s="20" t="n"/>
      <c r="E15" s="20" t="n"/>
      <c r="F15" s="9">
        <f>IF(OR(D15="",E15=""),"",IF(D15&lt;=E15,"gruen",IF(D15&lt;=E15*1.1,"gelb","rot")))</f>
        <v/>
      </c>
      <c r="G15" s="21">
        <f>IF(OR(C15="",D15=""),"",D15-C15)</f>
        <v/>
      </c>
      <c r="H15" s="22" t="inlineStr">
        <is>
          <t>Personalaufwand geteilt durch Gesamtleistung. Der größte Fixkostenblock im Mittelstand. Ziel: Ihr Vorjahreswert - steigt sie ohne Umsatzwachstum, wird es eng.</t>
        </is>
      </c>
    </row>
    <row r="16" ht="26" customHeight="1">
      <c r="B16" s="7" t="inlineStr">
        <is>
          <t>Investitionen kumuliert (EUR)</t>
        </is>
      </c>
      <c r="C16" s="14" t="n"/>
      <c r="D16" s="14" t="n"/>
      <c r="E16" s="14" t="n"/>
      <c r="F16" s="9">
        <f>IF(OR(D16="",E16=""),"",IF(D16&gt;=E16,"gruen",IF(D16&gt;=E16*0.9,"gelb","rot")))</f>
        <v/>
      </c>
      <c r="G16" s="15">
        <f>IF(OR(C16="",D16=""),"",D16-C16)</f>
        <v/>
      </c>
      <c r="H16" s="16" t="inlineStr">
        <is>
          <t>Wird hier gespart, wird Substanz verzehrt. Ziel: mindestens die Höhe Ihrer Abschreibungen, sonst schrumpft das Anlagevermögen.</t>
        </is>
      </c>
    </row>
    <row r="17" ht="26" customHeight="1">
      <c r="B17" s="7" t="inlineStr">
        <is>
          <t>Eigenkapitalquote (Prozent)</t>
        </is>
      </c>
      <c r="C17" s="20" t="n"/>
      <c r="D17" s="20" t="n"/>
      <c r="E17" s="20" t="n"/>
      <c r="F17" s="9">
        <f>IF(OR(D17="",E17=""),"",IF(D17&gt;=E17,"gruen",IF(D17&gt;=E17*0.9,"gelb","rot")))</f>
        <v/>
      </c>
      <c r="G17" s="21">
        <f>IF(OR(C17="",D17=""),"",D17-C17)</f>
        <v/>
      </c>
      <c r="H17" s="22" t="inlineStr">
        <is>
          <t>Eigenkapital geteilt durch Bilanzsumme. Die Zahl, auf die die Bank zuerst schaut. Ziel: im verarbeitenden Mittelstand üblicherweise 25 Prozent und mehr; unter 15 Prozent wird jedes Bankgespräch schwer.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conditionalFormatting sqref="F6:F17">
    <cfRule type="cellIs" priority="1" operator="equal" dxfId="0">
      <formula>"gruen"</formula>
    </cfRule>
    <cfRule type="cellIs" priority="2" operator="equal" dxfId="1">
      <formula>"gelb"</formula>
    </cfRule>
    <cfRule type="cellIs" priority="3" operator="equal" dxfId="2">
      <formula>"rot"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CFO-KPI-Dashboard — Thomas Jahn, Interim CFO</dc:title>
  <dc:creator xmlns:dc="http://purl.org/dc/elements/1.1/">openpyxl</dc:creator>
  <dcterms:created xmlns:dcterms="http://purl.org/dc/terms/" xmlns:xsi="http://www.w3.org/2001/XMLSchema-instance" xsi:type="dcterms:W3CDTF">2026-08-07T08:14:00Z</dcterms:created>
  <dcterms:modified xmlns:dcterms="http://purl.org/dc/terms/" xmlns:xsi="http://www.w3.org/2001/XMLSchema-instance" xsi:type="dcterms:W3CDTF">2026-08-07T09:41:56Z</dcterms:modified>
</cp:coreProperties>
</file>